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<sst xmlns="http://schemas.openxmlformats.org/spreadsheetml/2006/main" count="19" uniqueCount="19">
  <si>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indeks</t>
  </si>
  <si>
    <t>3.10</t>
  </si>
  <si>
    <t>10.10</t>
  </si>
  <si>
    <t>24.10</t>
  </si>
  <si>
    <t>I kolo
(duże pkty)</t>
  </si>
  <si>
    <t>7.11</t>
  </si>
  <si>
    <t>12.11</t>
  </si>
  <si>
    <t>II kolo
(duże pkty)</t>
  </si>
  <si>
    <t>26.11</t>
  </si>
  <si>
    <t>5.12</t>
  </si>
  <si>
    <t>12.12</t>
  </si>
  <si>
    <t>III kolo
(duże pkty)</t>
  </si>
  <si>
    <t>9.01</t>
  </si>
  <si>
    <t>16.01</t>
  </si>
  <si>
    <t>Suma punktów za kolokwia</t>
  </si>
  <si>
    <t>Suma punktów za kartkówki</t>
  </si>
  <si>
    <t>Aktywność</t>
  </si>
  <si>
    <t>SUMA (20)</t>
  </si>
  <si>
    <t>Suma punktów za kartkówki jest obliczana następująco: odrzucane są trzy najgorsze wyniki, po czym suma pozostałych jest skalowania do 5 pktów (czyli mnożona przez 5/7) i zaokrąglana (patrz prawa str. arkusza). Natomiast punkty za aktywność przyznaję arbitralnie, choć, mam nadzieję, sprawiedliwie.
Osoby nie wymienione powyżej nie zdały ćwiczeń ze względu na frekwencję (i powinny o tym wiedzieć; zdali wszyscy chodzący do końca). W razie pytań proszę pisać.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</si>
</sst>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PEACKX+LiberationSans"/>
      <family val="2"/>
    </font>
    <font>
      <sz val="10"/>
      <name val="PEACKX+Liberation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workbookViewId="0" topLeftCell="A1">
      <selection activeCell="A9" sqref="A9"/>
    </sheetView>
  </sheetViews>
  <sheetFormatPr defaultColWidth="11.421875" defaultRowHeight="12.75"/>
  <cols>
    <col min="1" max="1" width="8.28125" style="1" customWidth="1"/>
    <col min="2" max="2" width="5.421875" style="1" customWidth="1"/>
    <col min="3" max="4" width="6.421875" style="1" customWidth="1"/>
    <col min="5" max="5" width="11.57421875" style="2" customWidth="1"/>
    <col min="6" max="6" width="5.421875" style="1" customWidth="1"/>
    <col min="7" max="7" width="6.421875" style="1" customWidth="1"/>
    <col min="8" max="8" width="11.57421875" style="2" customWidth="1"/>
    <col min="9" max="9" width="6.421875" style="1" customWidth="1"/>
    <col min="10" max="10" width="5.421875" style="1" customWidth="1"/>
    <col min="11" max="11" width="6.421875" style="1" customWidth="1"/>
    <col min="12" max="12" width="11.57421875" style="2" customWidth="1"/>
    <col min="13" max="14" width="5.421875" style="2" customWidth="1"/>
    <col min="15" max="15" width="14.7109375" style="2" customWidth="1"/>
    <col min="16" max="18" width="11.57421875" style="2" customWidth="1"/>
    <col min="19" max="29" width="4.421875" style="0" customWidth="1"/>
    <col min="30" max="16384" width="11.57421875" style="0" customWidth="1"/>
  </cols>
  <sheetData>
    <row r="1" spans="1:18" s="6" customFormat="1" ht="36" customHeight="1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29" ht="13.5">
      <c r="A2" s="7">
        <v>348053</v>
      </c>
      <c r="B2" s="1">
        <v>0.5</v>
      </c>
      <c r="C2" s="1">
        <v>0.5</v>
      </c>
      <c r="D2" s="1">
        <v>1.5</v>
      </c>
      <c r="E2" s="2">
        <v>3</v>
      </c>
      <c r="F2" s="1">
        <v>0</v>
      </c>
      <c r="G2" s="1">
        <v>0.5</v>
      </c>
      <c r="H2" s="2">
        <v>2</v>
      </c>
      <c r="I2" s="1">
        <v>0.5</v>
      </c>
      <c r="J2" s="1">
        <v>0.5</v>
      </c>
      <c r="K2" s="1">
        <v>0</v>
      </c>
      <c r="L2" s="2">
        <v>2</v>
      </c>
      <c r="M2" s="8">
        <v>0.5</v>
      </c>
      <c r="N2" s="8">
        <v>0</v>
      </c>
      <c r="O2" s="8">
        <f>E2+H2+L2</f>
        <v>7</v>
      </c>
      <c r="P2" s="8">
        <f>AC2</f>
        <v>3</v>
      </c>
      <c r="Q2" s="8">
        <v>2</v>
      </c>
      <c r="R2" s="2">
        <f>SUM(O2:Q2)</f>
        <v>12</v>
      </c>
      <c r="S2">
        <v>0.5</v>
      </c>
      <c r="T2">
        <v>0.5</v>
      </c>
      <c r="U2">
        <v>1.5</v>
      </c>
      <c r="W2">
        <v>0.5</v>
      </c>
      <c r="X2">
        <v>0.5</v>
      </c>
      <c r="Y2">
        <v>0.5</v>
      </c>
      <c r="AA2">
        <v>0.5</v>
      </c>
      <c r="AC2">
        <f>ROUND(SUM(S2:AB2)*5/7,0)</f>
        <v>3</v>
      </c>
    </row>
    <row r="3" spans="1:29" ht="13.5">
      <c r="A3" s="7">
        <v>349080</v>
      </c>
      <c r="B3" s="1">
        <v>1</v>
      </c>
      <c r="C3" s="1">
        <v>0.5</v>
      </c>
      <c r="D3" s="1">
        <v>1</v>
      </c>
      <c r="E3" s="2">
        <v>3</v>
      </c>
      <c r="F3" s="1">
        <v>0.5</v>
      </c>
      <c r="G3" s="1">
        <v>0.5</v>
      </c>
      <c r="H3" s="2">
        <v>2</v>
      </c>
      <c r="I3" s="1">
        <v>0.5</v>
      </c>
      <c r="J3" s="1">
        <v>0.5</v>
      </c>
      <c r="K3" s="1">
        <v>1</v>
      </c>
      <c r="L3" s="2">
        <v>1</v>
      </c>
      <c r="M3" s="8">
        <v>0.5</v>
      </c>
      <c r="N3" s="8">
        <v>1</v>
      </c>
      <c r="O3" s="8">
        <f>E3+H3+L3</f>
        <v>6</v>
      </c>
      <c r="P3" s="8">
        <f>AC3</f>
        <v>4</v>
      </c>
      <c r="Q3" s="8">
        <v>2</v>
      </c>
      <c r="R3" s="2">
        <f>SUM(O3:Q3)</f>
        <v>12</v>
      </c>
      <c r="S3">
        <v>1</v>
      </c>
      <c r="T3">
        <v>0.5</v>
      </c>
      <c r="U3">
        <v>1</v>
      </c>
      <c r="Y3">
        <v>0.5</v>
      </c>
      <c r="Z3">
        <v>1</v>
      </c>
      <c r="AA3">
        <v>0.5</v>
      </c>
      <c r="AB3">
        <v>1</v>
      </c>
      <c r="AC3">
        <f>ROUND(SUM(S3:AB3)*5/7,0)</f>
        <v>4</v>
      </c>
    </row>
    <row r="4" spans="1:29" ht="13.5">
      <c r="A4" s="7">
        <v>354992</v>
      </c>
      <c r="B4" s="1">
        <v>0.5</v>
      </c>
      <c r="E4" s="2">
        <v>2</v>
      </c>
      <c r="F4" s="1">
        <v>0</v>
      </c>
      <c r="G4" s="1">
        <v>1</v>
      </c>
      <c r="H4" s="2">
        <v>2</v>
      </c>
      <c r="I4" s="1">
        <v>1</v>
      </c>
      <c r="K4" s="1">
        <v>0</v>
      </c>
      <c r="L4" s="2">
        <v>2</v>
      </c>
      <c r="M4" s="8">
        <v>0</v>
      </c>
      <c r="N4" s="8"/>
      <c r="O4" s="8">
        <f>E4+H4+L4</f>
        <v>6</v>
      </c>
      <c r="P4" s="8">
        <f>AC4</f>
        <v>2</v>
      </c>
      <c r="Q4" s="8">
        <v>2</v>
      </c>
      <c r="R4" s="2">
        <f>SUM(O4:Q4)</f>
        <v>10</v>
      </c>
      <c r="S4">
        <v>0.5</v>
      </c>
      <c r="W4">
        <v>1</v>
      </c>
      <c r="X4">
        <v>1</v>
      </c>
      <c r="Y4">
        <v>0</v>
      </c>
      <c r="Z4">
        <v>0</v>
      </c>
      <c r="AA4">
        <v>0</v>
      </c>
      <c r="AB4">
        <v>0</v>
      </c>
      <c r="AC4">
        <f>ROUND(SUM(S4:AB4)*5/7,0)</f>
        <v>2</v>
      </c>
    </row>
    <row r="5" spans="1:29" ht="13.5">
      <c r="A5" s="7">
        <v>348586</v>
      </c>
      <c r="B5" s="1">
        <v>1</v>
      </c>
      <c r="C5" s="1">
        <v>0.5</v>
      </c>
      <c r="D5" s="1">
        <v>1.5</v>
      </c>
      <c r="E5" s="2">
        <v>3</v>
      </c>
      <c r="F5" s="1">
        <v>0</v>
      </c>
      <c r="G5" s="1">
        <v>1</v>
      </c>
      <c r="H5" s="2">
        <v>4</v>
      </c>
      <c r="I5" s="1">
        <v>1</v>
      </c>
      <c r="J5" s="1">
        <v>0.5</v>
      </c>
      <c r="K5" s="1">
        <v>1</v>
      </c>
      <c r="L5" s="2">
        <v>4</v>
      </c>
      <c r="M5" s="8">
        <v>1</v>
      </c>
      <c r="N5" s="8">
        <v>1</v>
      </c>
      <c r="O5" s="8">
        <f>E5+H5+L5</f>
        <v>11</v>
      </c>
      <c r="P5" s="8">
        <f>AC5</f>
        <v>5</v>
      </c>
      <c r="Q5" s="8">
        <v>3</v>
      </c>
      <c r="R5" s="2">
        <f>SUM(O5:Q5)</f>
        <v>19</v>
      </c>
      <c r="S5">
        <v>1</v>
      </c>
      <c r="U5">
        <v>1.5</v>
      </c>
      <c r="W5">
        <v>1</v>
      </c>
      <c r="X5">
        <v>1</v>
      </c>
      <c r="Z5">
        <v>1</v>
      </c>
      <c r="AA5">
        <v>1</v>
      </c>
      <c r="AB5">
        <v>1</v>
      </c>
      <c r="AC5">
        <f>ROUND(SUM(S5:AB5)*5/7,0)</f>
        <v>5</v>
      </c>
    </row>
    <row r="6" spans="1:29" ht="13.5">
      <c r="A6" s="7">
        <v>348068</v>
      </c>
      <c r="B6" s="1">
        <v>0.5</v>
      </c>
      <c r="C6" s="1">
        <v>0</v>
      </c>
      <c r="D6" s="1">
        <v>1</v>
      </c>
      <c r="E6" s="2">
        <v>2</v>
      </c>
      <c r="F6" s="1">
        <v>0</v>
      </c>
      <c r="G6" s="1">
        <v>0.5</v>
      </c>
      <c r="H6" s="2">
        <v>3</v>
      </c>
      <c r="I6" s="1">
        <v>1</v>
      </c>
      <c r="K6" s="1">
        <v>0.5</v>
      </c>
      <c r="L6" s="2">
        <v>1</v>
      </c>
      <c r="M6" s="8">
        <v>0.5</v>
      </c>
      <c r="N6" s="8"/>
      <c r="O6" s="8">
        <f>E6+H6+L6</f>
        <v>6</v>
      </c>
      <c r="P6" s="8">
        <f>AC6</f>
        <v>3</v>
      </c>
      <c r="Q6" s="8">
        <v>2</v>
      </c>
      <c r="R6" s="2">
        <f>SUM(O6:Q6)</f>
        <v>11</v>
      </c>
      <c r="S6">
        <v>0.5</v>
      </c>
      <c r="U6">
        <v>1</v>
      </c>
      <c r="W6" s="1">
        <v>0.5</v>
      </c>
      <c r="X6">
        <v>1</v>
      </c>
      <c r="Z6">
        <v>0.5</v>
      </c>
      <c r="AA6">
        <v>0.5</v>
      </c>
      <c r="AB6">
        <v>0</v>
      </c>
      <c r="AC6">
        <f>ROUND(SUM(S6:AB6)*5/7,0)</f>
        <v>3</v>
      </c>
    </row>
    <row r="7" spans="1:29" ht="13.5">
      <c r="A7" s="7">
        <v>348078</v>
      </c>
      <c r="B7" s="1">
        <v>0</v>
      </c>
      <c r="D7" s="1">
        <v>0</v>
      </c>
      <c r="E7" s="2">
        <v>1</v>
      </c>
      <c r="F7" s="1">
        <v>0.5</v>
      </c>
      <c r="G7" s="1">
        <v>0</v>
      </c>
      <c r="H7" s="2">
        <v>2</v>
      </c>
      <c r="I7" s="1">
        <v>0.5</v>
      </c>
      <c r="J7" s="1">
        <v>0.5</v>
      </c>
      <c r="K7" s="1">
        <v>0.5</v>
      </c>
      <c r="L7" s="2">
        <v>1</v>
      </c>
      <c r="M7" s="8">
        <v>0</v>
      </c>
      <c r="N7" s="8">
        <v>0</v>
      </c>
      <c r="O7" s="8">
        <f>E7+H7+L7</f>
        <v>4</v>
      </c>
      <c r="P7" s="8">
        <f>AC7</f>
        <v>1</v>
      </c>
      <c r="Q7" s="8">
        <v>0</v>
      </c>
      <c r="R7" s="2">
        <f>SUM(O7:Q7)</f>
        <v>5</v>
      </c>
      <c r="S7">
        <v>0</v>
      </c>
      <c r="V7">
        <v>0.5</v>
      </c>
      <c r="X7">
        <v>0.5</v>
      </c>
      <c r="Y7">
        <v>0.5</v>
      </c>
      <c r="Z7">
        <v>0.5</v>
      </c>
      <c r="AA7">
        <v>0</v>
      </c>
      <c r="AB7">
        <v>0</v>
      </c>
      <c r="AC7">
        <f>ROUND(SUM(S7:AB7)*5/7,0)</f>
        <v>1</v>
      </c>
    </row>
    <row r="8" spans="1:29" ht="13.5">
      <c r="A8" s="7">
        <v>348477</v>
      </c>
      <c r="B8" s="1">
        <v>1</v>
      </c>
      <c r="C8" s="1">
        <v>1</v>
      </c>
      <c r="D8" s="1">
        <v>1</v>
      </c>
      <c r="E8" s="2">
        <v>4</v>
      </c>
      <c r="F8" s="1">
        <v>0.5</v>
      </c>
      <c r="G8" s="1">
        <v>1</v>
      </c>
      <c r="H8" s="2">
        <v>3</v>
      </c>
      <c r="I8" s="1">
        <v>1</v>
      </c>
      <c r="J8" s="1">
        <v>1</v>
      </c>
      <c r="K8" s="1">
        <v>1</v>
      </c>
      <c r="L8" s="2">
        <v>4</v>
      </c>
      <c r="M8" s="8">
        <v>1</v>
      </c>
      <c r="N8" s="8">
        <v>1</v>
      </c>
      <c r="O8" s="8">
        <f>E8+H8+L8</f>
        <v>11</v>
      </c>
      <c r="P8" s="8">
        <f>AC8</f>
        <v>5</v>
      </c>
      <c r="Q8" s="8">
        <v>2</v>
      </c>
      <c r="R8" s="2">
        <f>SUM(O8:Q8)</f>
        <v>18</v>
      </c>
      <c r="S8">
        <v>1</v>
      </c>
      <c r="T8">
        <v>1</v>
      </c>
      <c r="U8">
        <v>1</v>
      </c>
      <c r="Y8">
        <v>1</v>
      </c>
      <c r="Z8">
        <v>1</v>
      </c>
      <c r="AA8">
        <v>1</v>
      </c>
      <c r="AB8">
        <v>1</v>
      </c>
      <c r="AC8">
        <f>ROUND(SUM(S8:AB8)*5/7,0)</f>
        <v>5</v>
      </c>
    </row>
    <row r="9" spans="1:29" ht="13.5">
      <c r="A9" s="7">
        <v>351719</v>
      </c>
      <c r="E9" s="2">
        <v>3</v>
      </c>
      <c r="H9" s="2">
        <v>4</v>
      </c>
      <c r="J9" s="1">
        <v>0.5</v>
      </c>
      <c r="K9" s="1">
        <v>1</v>
      </c>
      <c r="L9" s="2">
        <v>3</v>
      </c>
      <c r="M9" s="8">
        <v>1</v>
      </c>
      <c r="N9" s="8">
        <v>1</v>
      </c>
      <c r="O9" s="8">
        <f>E9+H9+L9</f>
        <v>10</v>
      </c>
      <c r="P9" s="8">
        <f>AC9</f>
        <v>4</v>
      </c>
      <c r="Q9" s="8">
        <v>3</v>
      </c>
      <c r="R9" s="2">
        <f>SUM(O9:Q9)</f>
        <v>17</v>
      </c>
      <c r="Y9">
        <v>0.5</v>
      </c>
      <c r="Z9">
        <v>1</v>
      </c>
      <c r="AA9">
        <v>1</v>
      </c>
      <c r="AB9">
        <v>1</v>
      </c>
      <c r="AC9">
        <f>ROUND(SUM(S9:AB9)*5/4,0)</f>
        <v>4</v>
      </c>
    </row>
    <row r="10" spans="1:29" ht="13.5">
      <c r="A10" s="7">
        <v>355017</v>
      </c>
      <c r="B10" s="1">
        <v>0.5</v>
      </c>
      <c r="D10" s="1">
        <v>0</v>
      </c>
      <c r="E10" s="2">
        <v>1</v>
      </c>
      <c r="G10" s="1">
        <v>0</v>
      </c>
      <c r="H10" s="2">
        <v>1</v>
      </c>
      <c r="I10" s="1">
        <v>0.5</v>
      </c>
      <c r="J10" s="1">
        <v>0.5</v>
      </c>
      <c r="L10" s="2">
        <v>0</v>
      </c>
      <c r="M10" s="8">
        <v>0</v>
      </c>
      <c r="N10" s="8"/>
      <c r="O10" s="8">
        <f>E10+H10+L10</f>
        <v>2</v>
      </c>
      <c r="P10" s="8">
        <f>AC10</f>
        <v>1</v>
      </c>
      <c r="Q10" s="8">
        <v>0</v>
      </c>
      <c r="R10" s="2">
        <f>SUM(O10:Q10)</f>
        <v>3</v>
      </c>
      <c r="S10">
        <v>0.5</v>
      </c>
      <c r="T10">
        <v>0</v>
      </c>
      <c r="U10">
        <v>0</v>
      </c>
      <c r="V10">
        <v>0</v>
      </c>
      <c r="W10">
        <v>0</v>
      </c>
      <c r="X10">
        <v>0.5</v>
      </c>
      <c r="Y10">
        <v>0.5</v>
      </c>
      <c r="AC10">
        <f>ROUND(SUM(S10:AB10)*5/7,0)</f>
        <v>1</v>
      </c>
    </row>
    <row r="11" spans="1:29" ht="13.5">
      <c r="A11" s="7">
        <v>348167</v>
      </c>
      <c r="B11" s="1">
        <v>1</v>
      </c>
      <c r="C11" s="1">
        <v>0.5</v>
      </c>
      <c r="D11" s="1">
        <v>1</v>
      </c>
      <c r="E11" s="2">
        <v>2</v>
      </c>
      <c r="F11" s="1">
        <v>0.5</v>
      </c>
      <c r="G11" s="1">
        <v>1</v>
      </c>
      <c r="H11" s="2">
        <v>2</v>
      </c>
      <c r="I11" s="1">
        <v>0.5</v>
      </c>
      <c r="J11" s="1">
        <v>0.5</v>
      </c>
      <c r="K11" s="1">
        <v>0</v>
      </c>
      <c r="L11" s="2">
        <v>2</v>
      </c>
      <c r="M11" s="8">
        <v>0.5</v>
      </c>
      <c r="N11" s="8">
        <v>1</v>
      </c>
      <c r="O11" s="8">
        <f>E11+H11+L11</f>
        <v>6</v>
      </c>
      <c r="P11" s="8">
        <f>AC11</f>
        <v>4</v>
      </c>
      <c r="Q11" s="8">
        <v>0</v>
      </c>
      <c r="R11" s="2">
        <f>SUM(O11:Q11)</f>
        <v>10</v>
      </c>
      <c r="S11">
        <v>1</v>
      </c>
      <c r="T11">
        <v>0.5</v>
      </c>
      <c r="U11">
        <v>1</v>
      </c>
      <c r="V11">
        <v>0.5</v>
      </c>
      <c r="W11">
        <v>1</v>
      </c>
      <c r="X11">
        <v>0.5</v>
      </c>
      <c r="AB11">
        <v>1</v>
      </c>
      <c r="AC11">
        <f>ROUND(SUM(S11:AB11)*5/7,0)</f>
        <v>4</v>
      </c>
    </row>
    <row r="12" spans="1:29" ht="13.5">
      <c r="A12" s="7">
        <v>348179</v>
      </c>
      <c r="B12" s="1">
        <v>1</v>
      </c>
      <c r="C12" s="1">
        <v>0.5</v>
      </c>
      <c r="D12" s="1">
        <v>0</v>
      </c>
      <c r="E12" s="2">
        <v>3</v>
      </c>
      <c r="F12" s="1">
        <v>0.5</v>
      </c>
      <c r="G12" s="1">
        <v>0</v>
      </c>
      <c r="H12" s="2">
        <v>2</v>
      </c>
      <c r="I12" s="1">
        <v>1</v>
      </c>
      <c r="J12" s="1">
        <v>0.5</v>
      </c>
      <c r="K12" s="1">
        <v>0.5</v>
      </c>
      <c r="L12" s="2">
        <v>2</v>
      </c>
      <c r="M12" s="8">
        <v>0.5</v>
      </c>
      <c r="N12" s="8">
        <v>1</v>
      </c>
      <c r="O12" s="8">
        <f>E12+H12+L12</f>
        <v>7</v>
      </c>
      <c r="P12" s="8">
        <f>AC12</f>
        <v>4</v>
      </c>
      <c r="Q12" s="8">
        <v>1</v>
      </c>
      <c r="R12" s="2">
        <f>SUM(O12:Q12)</f>
        <v>12</v>
      </c>
      <c r="S12">
        <v>1</v>
      </c>
      <c r="T12">
        <v>0.5</v>
      </c>
      <c r="X12">
        <v>1</v>
      </c>
      <c r="Y12">
        <f>J12</f>
        <v>0.5</v>
      </c>
      <c r="Z12">
        <f>K12</f>
        <v>0.5</v>
      </c>
      <c r="AA12">
        <f>M12</f>
        <v>0.5</v>
      </c>
      <c r="AB12">
        <v>1</v>
      </c>
      <c r="AC12">
        <f>ROUND(SUM(S12:AB12)*5/7,0)</f>
        <v>4</v>
      </c>
    </row>
    <row r="13" spans="1:29" ht="13.5">
      <c r="A13" s="7">
        <v>348782</v>
      </c>
      <c r="B13" s="1">
        <v>0.5</v>
      </c>
      <c r="C13" s="1">
        <v>0</v>
      </c>
      <c r="D13" s="1">
        <v>1</v>
      </c>
      <c r="E13" s="2">
        <v>3</v>
      </c>
      <c r="F13" s="1">
        <v>1</v>
      </c>
      <c r="G13" s="1">
        <v>0.5</v>
      </c>
      <c r="H13" s="2">
        <v>4</v>
      </c>
      <c r="I13" s="1">
        <v>1</v>
      </c>
      <c r="J13" s="1">
        <v>1</v>
      </c>
      <c r="K13" s="1">
        <v>1</v>
      </c>
      <c r="L13" s="2">
        <v>4</v>
      </c>
      <c r="M13" s="8">
        <v>0</v>
      </c>
      <c r="N13" s="8">
        <v>1</v>
      </c>
      <c r="O13" s="8">
        <f>E13+H13+L13</f>
        <v>11</v>
      </c>
      <c r="P13" s="8">
        <f>AC13</f>
        <v>5</v>
      </c>
      <c r="Q13" s="8">
        <v>1</v>
      </c>
      <c r="R13" s="2">
        <f>SUM(O13:Q13)</f>
        <v>17</v>
      </c>
      <c r="U13">
        <v>1</v>
      </c>
      <c r="V13">
        <v>1</v>
      </c>
      <c r="W13">
        <v>0.5</v>
      </c>
      <c r="X13">
        <v>1</v>
      </c>
      <c r="Y13">
        <v>1</v>
      </c>
      <c r="Z13">
        <v>1</v>
      </c>
      <c r="AB13">
        <v>1</v>
      </c>
      <c r="AC13">
        <f>ROUND(SUM(S13:AB13)*5/7,0)</f>
        <v>5</v>
      </c>
    </row>
    <row r="14" spans="1:29" ht="13.5">
      <c r="A14" s="7">
        <v>348194</v>
      </c>
      <c r="B14" s="1">
        <v>0.5</v>
      </c>
      <c r="C14" s="1">
        <v>0</v>
      </c>
      <c r="D14" s="1">
        <v>0.5</v>
      </c>
      <c r="E14" s="2">
        <v>1</v>
      </c>
      <c r="F14" s="1">
        <v>0.5</v>
      </c>
      <c r="G14" s="1">
        <v>0</v>
      </c>
      <c r="H14" s="2">
        <v>1</v>
      </c>
      <c r="J14" s="1">
        <v>0.5</v>
      </c>
      <c r="K14" s="1">
        <v>0</v>
      </c>
      <c r="L14" s="2">
        <v>0</v>
      </c>
      <c r="M14" s="8">
        <v>0</v>
      </c>
      <c r="N14" s="8">
        <v>1</v>
      </c>
      <c r="O14" s="8">
        <f>E14+H14+L14</f>
        <v>2</v>
      </c>
      <c r="P14" s="8">
        <f>AC14</f>
        <v>2</v>
      </c>
      <c r="Q14" s="8">
        <v>0</v>
      </c>
      <c r="R14" s="2">
        <f>SUM(O14:Q14)</f>
        <v>4</v>
      </c>
      <c r="S14">
        <v>0.5</v>
      </c>
      <c r="T14">
        <v>0</v>
      </c>
      <c r="U14">
        <v>0.5</v>
      </c>
      <c r="V14">
        <v>0.5</v>
      </c>
      <c r="W14">
        <v>0</v>
      </c>
      <c r="Y14">
        <v>0.5</v>
      </c>
      <c r="AB14">
        <v>1</v>
      </c>
      <c r="AC14">
        <f>ROUND(SUM(S14:AB14)*5/7,0)</f>
        <v>2</v>
      </c>
    </row>
    <row r="15" spans="1:29" ht="13.5">
      <c r="A15" s="7">
        <v>340223</v>
      </c>
      <c r="B15" s="1">
        <v>1</v>
      </c>
      <c r="C15" s="1">
        <v>1</v>
      </c>
      <c r="D15" s="1">
        <v>1</v>
      </c>
      <c r="E15" s="2">
        <v>3</v>
      </c>
      <c r="F15" s="1">
        <v>0</v>
      </c>
      <c r="G15" s="1">
        <v>0</v>
      </c>
      <c r="H15" s="2">
        <v>2</v>
      </c>
      <c r="J15" s="1">
        <v>0.5</v>
      </c>
      <c r="K15" s="1">
        <v>0</v>
      </c>
      <c r="L15" s="2">
        <v>1</v>
      </c>
      <c r="M15" s="8"/>
      <c r="N15" s="8"/>
      <c r="O15" s="8">
        <f>E15+H15+L15</f>
        <v>6</v>
      </c>
      <c r="P15" s="8">
        <f>AC15</f>
        <v>3</v>
      </c>
      <c r="Q15" s="8">
        <v>1</v>
      </c>
      <c r="R15" s="2">
        <f>SUM(O15:Q15)</f>
        <v>10</v>
      </c>
      <c r="S15">
        <v>1</v>
      </c>
      <c r="T15">
        <v>1</v>
      </c>
      <c r="U15">
        <v>1</v>
      </c>
      <c r="V15">
        <v>0</v>
      </c>
      <c r="W15">
        <v>0</v>
      </c>
      <c r="X15">
        <v>0</v>
      </c>
      <c r="Y15">
        <v>0.5</v>
      </c>
      <c r="AC15">
        <f>ROUND(SUM(S15:AB15)*5/7,0)</f>
        <v>3</v>
      </c>
    </row>
    <row r="16" spans="1:29" ht="13.5">
      <c r="A16" s="7">
        <v>348208</v>
      </c>
      <c r="B16" s="1">
        <v>0.5</v>
      </c>
      <c r="C16" s="1">
        <v>1</v>
      </c>
      <c r="D16" s="1">
        <v>0.5</v>
      </c>
      <c r="E16" s="2">
        <v>3</v>
      </c>
      <c r="F16" s="1">
        <v>0</v>
      </c>
      <c r="G16" s="1">
        <v>1</v>
      </c>
      <c r="H16" s="2">
        <v>3</v>
      </c>
      <c r="I16" s="1">
        <v>0.5</v>
      </c>
      <c r="J16" s="1">
        <v>0.5</v>
      </c>
      <c r="K16" s="1">
        <v>0</v>
      </c>
      <c r="L16" s="2">
        <v>3</v>
      </c>
      <c r="M16" s="8"/>
      <c r="N16" s="8">
        <v>0</v>
      </c>
      <c r="O16" s="8">
        <f>E16+H16+L16</f>
        <v>9</v>
      </c>
      <c r="P16" s="8">
        <f>AC16</f>
        <v>3</v>
      </c>
      <c r="Q16" s="8">
        <v>2</v>
      </c>
      <c r="R16" s="2">
        <f>SUM(O16:Q16)</f>
        <v>14</v>
      </c>
      <c r="S16">
        <v>0.5</v>
      </c>
      <c r="T16">
        <v>1</v>
      </c>
      <c r="U16">
        <v>0.5</v>
      </c>
      <c r="V16">
        <v>0</v>
      </c>
      <c r="W16">
        <v>1</v>
      </c>
      <c r="X16">
        <v>0.5</v>
      </c>
      <c r="Y16">
        <v>0.5</v>
      </c>
      <c r="AC16">
        <f>ROUND(SUM(S16:AB16)*5/7,0)</f>
        <v>3</v>
      </c>
    </row>
    <row r="17" spans="1:29" ht="13.5">
      <c r="A17" s="7">
        <v>348213</v>
      </c>
      <c r="B17" s="1">
        <v>0</v>
      </c>
      <c r="C17" s="1">
        <v>1</v>
      </c>
      <c r="D17" s="1">
        <v>0.5</v>
      </c>
      <c r="E17" s="2">
        <v>2</v>
      </c>
      <c r="F17" s="1">
        <v>0.5</v>
      </c>
      <c r="G17" s="1">
        <v>0</v>
      </c>
      <c r="H17" s="2">
        <v>0</v>
      </c>
      <c r="I17" s="1">
        <v>0.5</v>
      </c>
      <c r="J17" s="1">
        <v>0.5</v>
      </c>
      <c r="K17" s="1">
        <v>0</v>
      </c>
      <c r="L17" s="2">
        <v>2</v>
      </c>
      <c r="M17" s="8">
        <v>0</v>
      </c>
      <c r="N17" s="8">
        <v>0</v>
      </c>
      <c r="O17" s="8">
        <f>E17+H17+L17</f>
        <v>4</v>
      </c>
      <c r="P17" s="8">
        <f>AC17</f>
        <v>2</v>
      </c>
      <c r="Q17" s="8">
        <v>0</v>
      </c>
      <c r="R17" s="2">
        <f>SUM(O17:Q17)</f>
        <v>6</v>
      </c>
      <c r="S17">
        <v>0</v>
      </c>
      <c r="T17">
        <v>1</v>
      </c>
      <c r="U17">
        <v>0.5</v>
      </c>
      <c r="V17">
        <v>0.5</v>
      </c>
      <c r="W17">
        <v>0</v>
      </c>
      <c r="X17">
        <v>0.5</v>
      </c>
      <c r="Y17">
        <v>0.5</v>
      </c>
      <c r="AC17">
        <f>ROUND(SUM(S17:AB17)*5/7,0)</f>
        <v>2</v>
      </c>
    </row>
    <row r="18" spans="1:29" ht="13.5">
      <c r="A18" s="7">
        <v>348899</v>
      </c>
      <c r="B18" s="1">
        <v>1</v>
      </c>
      <c r="C18" s="1">
        <v>0.5</v>
      </c>
      <c r="D18" s="1">
        <v>1.5</v>
      </c>
      <c r="E18" s="2">
        <v>3</v>
      </c>
      <c r="F18" s="1">
        <v>0</v>
      </c>
      <c r="G18" s="1">
        <v>0.5</v>
      </c>
      <c r="H18" s="2">
        <v>4</v>
      </c>
      <c r="I18" s="1">
        <v>1</v>
      </c>
      <c r="J18" s="1">
        <v>0.5</v>
      </c>
      <c r="K18" s="1">
        <v>1</v>
      </c>
      <c r="L18" s="2">
        <v>2</v>
      </c>
      <c r="M18" s="8"/>
      <c r="N18" s="8">
        <v>0</v>
      </c>
      <c r="O18" s="8">
        <f>E18+H18+L18</f>
        <v>9</v>
      </c>
      <c r="P18" s="8">
        <f>AC18</f>
        <v>4</v>
      </c>
      <c r="Q18" s="8">
        <v>3</v>
      </c>
      <c r="R18" s="2">
        <f>SUM(O18:Q18)</f>
        <v>16</v>
      </c>
      <c r="S18">
        <v>1</v>
      </c>
      <c r="T18">
        <v>0.5</v>
      </c>
      <c r="U18">
        <v>1.5</v>
      </c>
      <c r="W18">
        <v>0.5</v>
      </c>
      <c r="X18">
        <v>1</v>
      </c>
      <c r="Y18">
        <v>0.5</v>
      </c>
      <c r="Z18">
        <v>1</v>
      </c>
      <c r="AC18">
        <f>ROUND(SUM(S18:AB18)*5/7,0)</f>
        <v>4</v>
      </c>
    </row>
    <row r="19" spans="1:29" ht="13.5">
      <c r="A19" s="7">
        <v>348912</v>
      </c>
      <c r="B19" s="1">
        <v>1</v>
      </c>
      <c r="C19" s="1">
        <v>1</v>
      </c>
      <c r="D19" s="1">
        <v>1.5</v>
      </c>
      <c r="E19" s="2">
        <v>3</v>
      </c>
      <c r="F19" s="1">
        <v>1</v>
      </c>
      <c r="G19" s="1">
        <v>1</v>
      </c>
      <c r="H19" s="2">
        <v>2</v>
      </c>
      <c r="I19" s="1">
        <v>0.5</v>
      </c>
      <c r="J19" s="1">
        <v>1</v>
      </c>
      <c r="K19" s="1">
        <v>1</v>
      </c>
      <c r="L19" s="2">
        <v>4</v>
      </c>
      <c r="M19" s="8">
        <v>0.5</v>
      </c>
      <c r="N19" s="8">
        <v>1</v>
      </c>
      <c r="O19" s="8">
        <f>E19+H19+L19</f>
        <v>9</v>
      </c>
      <c r="P19" s="8">
        <f>AC19</f>
        <v>5</v>
      </c>
      <c r="Q19" s="8">
        <v>2</v>
      </c>
      <c r="R19" s="2">
        <f>SUM(O19:Q19)</f>
        <v>16</v>
      </c>
      <c r="S19">
        <v>1</v>
      </c>
      <c r="T19">
        <v>1</v>
      </c>
      <c r="U19">
        <v>1.5</v>
      </c>
      <c r="V19">
        <v>1</v>
      </c>
      <c r="W19">
        <v>1</v>
      </c>
      <c r="Y19">
        <v>1</v>
      </c>
      <c r="Z19">
        <v>1</v>
      </c>
      <c r="AC19">
        <f>ROUND(SUM(S19:AB19)*5/7,0)</f>
        <v>5</v>
      </c>
    </row>
    <row r="20" spans="1:29" ht="13.5">
      <c r="A20" s="7">
        <v>348542</v>
      </c>
      <c r="B20" s="1">
        <v>0.5</v>
      </c>
      <c r="C20" s="1">
        <v>1</v>
      </c>
      <c r="D20" s="1">
        <v>0.5</v>
      </c>
      <c r="E20" s="2">
        <v>2</v>
      </c>
      <c r="F20" s="1">
        <v>0.5</v>
      </c>
      <c r="G20" s="1">
        <v>1</v>
      </c>
      <c r="H20" s="2">
        <v>2</v>
      </c>
      <c r="J20" s="1">
        <v>0</v>
      </c>
      <c r="K20" s="1">
        <v>1</v>
      </c>
      <c r="L20" s="2">
        <v>1</v>
      </c>
      <c r="M20" s="8"/>
      <c r="N20" s="8"/>
      <c r="O20" s="8">
        <f>E20+H20+L20</f>
        <v>5</v>
      </c>
      <c r="P20" s="8">
        <f>AC20</f>
        <v>3</v>
      </c>
      <c r="Q20" s="8">
        <v>2</v>
      </c>
      <c r="R20" s="2">
        <f>SUM(O20:Q20)</f>
        <v>10</v>
      </c>
      <c r="S20">
        <v>0.5</v>
      </c>
      <c r="T20">
        <v>1</v>
      </c>
      <c r="U20">
        <v>0.5</v>
      </c>
      <c r="V20">
        <v>0.5</v>
      </c>
      <c r="W20">
        <v>1</v>
      </c>
      <c r="X20">
        <v>0</v>
      </c>
      <c r="Z20">
        <v>1</v>
      </c>
      <c r="AC20">
        <f>ROUND(SUM(S20:AB20)*5/7,0)</f>
        <v>3</v>
      </c>
    </row>
    <row r="21" spans="1:29" ht="13.5">
      <c r="A21" s="7">
        <v>348914</v>
      </c>
      <c r="B21" s="1">
        <v>0</v>
      </c>
      <c r="C21" s="1">
        <v>1</v>
      </c>
      <c r="D21" s="1">
        <v>0.5</v>
      </c>
      <c r="E21" s="2">
        <v>3</v>
      </c>
      <c r="F21" s="1">
        <v>0.5</v>
      </c>
      <c r="G21" s="1">
        <v>1</v>
      </c>
      <c r="H21" s="2">
        <v>2</v>
      </c>
      <c r="I21" s="1">
        <v>0.5</v>
      </c>
      <c r="J21" s="1">
        <v>1</v>
      </c>
      <c r="K21" s="1">
        <v>0</v>
      </c>
      <c r="L21" s="2">
        <v>3</v>
      </c>
      <c r="M21" s="8">
        <v>0.5</v>
      </c>
      <c r="N21" s="8">
        <v>0.5</v>
      </c>
      <c r="O21" s="8">
        <f>E21+H21+L21</f>
        <v>8</v>
      </c>
      <c r="P21" s="8">
        <f>AC21</f>
        <v>4</v>
      </c>
      <c r="Q21" s="8">
        <v>3</v>
      </c>
      <c r="R21" s="2">
        <f>SUM(O21:Q21)</f>
        <v>15</v>
      </c>
      <c r="T21">
        <v>1</v>
      </c>
      <c r="V21">
        <v>0.5</v>
      </c>
      <c r="W21">
        <v>1</v>
      </c>
      <c r="X21">
        <v>0.5</v>
      </c>
      <c r="Y21">
        <v>1</v>
      </c>
      <c r="AA21">
        <v>0.5</v>
      </c>
      <c r="AB21">
        <v>0.5</v>
      </c>
      <c r="AC21">
        <f>ROUND(SUM(S21:AB21)*5/7,0)</f>
        <v>4</v>
      </c>
    </row>
    <row r="22" spans="2:15" ht="58.5" customHeight="1">
      <c r="B22" s="9"/>
      <c r="C22" s="9"/>
      <c r="D22" s="9"/>
      <c r="E22" s="10" t="s">
        <v>18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</row>
  </sheetData>
  <sheetProtection selectLockedCells="1" selectUnlockedCells="1"/>
  <mergeCells count="2">
    <mergeCell ref="B22:D22"/>
    <mergeCell ref="E22:O2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2013-10-05T21:17:37Z</dcterms:created>
  <dcterms:modified xsi:type="dcterms:W3CDTF">2014-02-05T12:25:22Z</dcterms:modified>
  <cp:category/>
  <cp:version/>
  <cp:contentType/>
  <cp:contentStatus/>
  <cp:revision>88</cp:revision>
</cp:coreProperties>
</file>